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质押" sheetId="6" r:id="rId1"/>
  </sheets>
  <calcPr calcId="144525"/>
</workbook>
</file>

<file path=xl/sharedStrings.xml><?xml version="1.0" encoding="utf-8"?>
<sst xmlns="http://schemas.openxmlformats.org/spreadsheetml/2006/main" count="23" uniqueCount="22">
  <si>
    <t>附件1：</t>
  </si>
  <si>
    <t>2021年度第二批审核通过省级（南昌地区）知识产权专项资金奖补项目公示名单</t>
  </si>
  <si>
    <t>序号</t>
  </si>
  <si>
    <t>企业名称</t>
  </si>
  <si>
    <t>贷款金额</t>
  </si>
  <si>
    <t>贷款利息</t>
  </si>
  <si>
    <t>利息补助金额</t>
  </si>
  <si>
    <t>担保费/评估费</t>
  </si>
  <si>
    <t>共补助金额</t>
  </si>
  <si>
    <t>中海诚壹建设集团有限公司</t>
  </si>
  <si>
    <t>江西佳时特数控技术有限公司</t>
  </si>
  <si>
    <t>江西省金迪再生资源发展有限公司</t>
  </si>
  <si>
    <t>江西省飞越节能幕墙门窗有限公司</t>
  </si>
  <si>
    <t>/</t>
  </si>
  <si>
    <t>江西国药有限责任公司</t>
  </si>
  <si>
    <t>江西济民可信集团有限公司</t>
  </si>
  <si>
    <t>江西省中蔚建设集团有限公司</t>
  </si>
  <si>
    <t>江西高创保安服务技术有限公司</t>
  </si>
  <si>
    <t>江西三锐精工有限公司</t>
  </si>
  <si>
    <t>江西江南厨业有限公司</t>
  </si>
  <si>
    <t>江西天一铝业有限公司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</si>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</sst>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rgb="FF000000"/>
      <name val="宋体"/>
      <charset val="134"/>
      <scheme val="minor"/>
    </font>
    <font>
      <sz val="12"/>
      <color indexed="63"/>
      <name val="Simsun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1" borderId="3" applyNumberFormat="false" applyAlignment="false" applyProtection="false">
      <alignment vertical="center"/>
    </xf>
    <xf numFmtId="0" fontId="12" fillId="4" borderId="2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11" borderId="9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wrapText="true"/>
    </xf>
    <xf numFmtId="0" fontId="0" fillId="0" borderId="1" xfId="0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J20" sqref="J20"/>
    </sheetView>
  </sheetViews>
  <sheetFormatPr defaultColWidth="9" defaultRowHeight="13.5" outlineLevelCol="6"/>
  <cols>
    <col min="2" max="2" width="46.625" customWidth="true"/>
    <col min="3" max="3" width="12.25" customWidth="true"/>
    <col min="4" max="4" width="14.875" customWidth="true"/>
    <col min="5" max="5" width="11.625"/>
    <col min="6" max="8" width="10.375"/>
  </cols>
  <sheetData>
    <row r="1" ht="26" customHeight="true" spans="1:1">
      <c r="A1" s="1" t="s">
        <v>0</v>
      </c>
    </row>
    <row r="2" ht="36" customHeight="true" spans="1:7">
      <c r="A2" s="2" t="s">
        <v>1</v>
      </c>
      <c r="B2" s="2"/>
      <c r="C2" s="2"/>
      <c r="D2" s="2"/>
      <c r="E2" s="2"/>
      <c r="F2" s="2"/>
      <c r="G2" s="2"/>
    </row>
    <row r="3" ht="27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6" customHeight="true" spans="1:7">
      <c r="A4" s="4">
        <v>1</v>
      </c>
      <c r="B4" s="5" t="s">
        <v>9</v>
      </c>
      <c r="C4" s="6">
        <v>1000</v>
      </c>
      <c r="D4" s="6">
        <v>49.12</v>
      </c>
      <c r="E4" s="8">
        <v>14.736</v>
      </c>
      <c r="F4" s="6">
        <v>0.36</v>
      </c>
      <c r="G4" s="9">
        <f t="shared" ref="G4:G6" si="0">E4+F4</f>
        <v>15.096</v>
      </c>
    </row>
    <row r="5" ht="29" customHeight="true" spans="1:7">
      <c r="A5" s="4">
        <v>2</v>
      </c>
      <c r="B5" s="5" t="s">
        <v>10</v>
      </c>
      <c r="C5" s="6">
        <v>500</v>
      </c>
      <c r="D5" s="6">
        <v>27.11198</v>
      </c>
      <c r="E5" s="8">
        <v>8.1336</v>
      </c>
      <c r="F5" s="6">
        <v>1.5</v>
      </c>
      <c r="G5" s="9">
        <f t="shared" si="0"/>
        <v>9.6336</v>
      </c>
    </row>
    <row r="6" ht="29" customHeight="true" spans="1:7">
      <c r="A6" s="4">
        <v>3</v>
      </c>
      <c r="B6" s="5" t="s">
        <v>11</v>
      </c>
      <c r="C6" s="6">
        <v>300</v>
      </c>
      <c r="D6" s="6">
        <v>14.181</v>
      </c>
      <c r="E6" s="8">
        <v>4.2543</v>
      </c>
      <c r="F6" s="6">
        <v>1.5</v>
      </c>
      <c r="G6" s="9">
        <f t="shared" si="0"/>
        <v>5.7543</v>
      </c>
    </row>
    <row r="7" ht="29" customHeight="true" spans="1:7">
      <c r="A7" s="4">
        <v>4</v>
      </c>
      <c r="B7" s="5" t="s">
        <v>12</v>
      </c>
      <c r="C7" s="6">
        <v>300</v>
      </c>
      <c r="D7" s="6">
        <v>13.05</v>
      </c>
      <c r="E7" s="8">
        <v>3.915</v>
      </c>
      <c r="F7" s="6" t="s">
        <v>13</v>
      </c>
      <c r="G7" s="9">
        <f>E7</f>
        <v>3.915</v>
      </c>
    </row>
    <row r="8" ht="29" customHeight="true" spans="1:7">
      <c r="A8" s="4">
        <v>5</v>
      </c>
      <c r="B8" s="5" t="s">
        <v>14</v>
      </c>
      <c r="C8" s="6">
        <v>3000</v>
      </c>
      <c r="D8" s="6">
        <v>116.78</v>
      </c>
      <c r="E8" s="8">
        <v>20</v>
      </c>
      <c r="F8" s="6">
        <v>0.5</v>
      </c>
      <c r="G8" s="9">
        <f t="shared" ref="G8:G10" si="1">E8+F8</f>
        <v>20.5</v>
      </c>
    </row>
    <row r="9" ht="29" customHeight="true" spans="1:7">
      <c r="A9" s="4">
        <v>6</v>
      </c>
      <c r="B9" s="5" t="s">
        <v>15</v>
      </c>
      <c r="C9" s="6">
        <v>3000</v>
      </c>
      <c r="D9" s="6">
        <v>116.46</v>
      </c>
      <c r="E9" s="8">
        <v>20</v>
      </c>
      <c r="F9" s="6">
        <v>0.5</v>
      </c>
      <c r="G9" s="9">
        <f t="shared" si="1"/>
        <v>20.5</v>
      </c>
    </row>
    <row r="10" ht="29" customHeight="true" spans="1:7">
      <c r="A10" s="4">
        <v>7</v>
      </c>
      <c r="B10" s="5" t="s">
        <v>16</v>
      </c>
      <c r="C10" s="6">
        <v>300</v>
      </c>
      <c r="D10" s="6">
        <v>12.94</v>
      </c>
      <c r="E10" s="8">
        <v>3.882</v>
      </c>
      <c r="F10" s="6">
        <v>1.5</v>
      </c>
      <c r="G10" s="9">
        <f t="shared" si="1"/>
        <v>5.382</v>
      </c>
    </row>
    <row r="11" ht="29" customHeight="true" spans="1:7">
      <c r="A11" s="4">
        <v>8</v>
      </c>
      <c r="B11" s="5" t="s">
        <v>17</v>
      </c>
      <c r="C11" s="6">
        <v>300</v>
      </c>
      <c r="D11" s="6">
        <v>10.15</v>
      </c>
      <c r="E11" s="8">
        <v>3.045</v>
      </c>
      <c r="F11" s="6" t="s">
        <v>13</v>
      </c>
      <c r="G11" s="9">
        <f>E11</f>
        <v>3.045</v>
      </c>
    </row>
    <row r="12" ht="29" customHeight="true" spans="1:7">
      <c r="A12" s="4">
        <v>9</v>
      </c>
      <c r="B12" s="5" t="s">
        <v>18</v>
      </c>
      <c r="C12" s="6">
        <v>1300</v>
      </c>
      <c r="D12" s="6">
        <v>67.3008</v>
      </c>
      <c r="E12" s="10">
        <v>20</v>
      </c>
      <c r="F12" s="6">
        <v>1.05</v>
      </c>
      <c r="G12" s="9">
        <f t="shared" ref="G12:G14" si="2">E12+F12</f>
        <v>21.05</v>
      </c>
    </row>
    <row r="13" ht="29" customHeight="true" spans="1:7">
      <c r="A13" s="4">
        <v>10</v>
      </c>
      <c r="B13" s="5" t="s">
        <v>19</v>
      </c>
      <c r="C13" s="6">
        <v>500</v>
      </c>
      <c r="D13" s="6">
        <v>16.125</v>
      </c>
      <c r="E13" s="10">
        <v>4.8375</v>
      </c>
      <c r="F13" s="6">
        <f>0.8+2.5</f>
        <v>3.3</v>
      </c>
      <c r="G13" s="9">
        <f t="shared" si="2"/>
        <v>8.1375</v>
      </c>
    </row>
    <row r="14" ht="29" customHeight="true" spans="1:7">
      <c r="A14" s="4">
        <v>11</v>
      </c>
      <c r="B14" s="5" t="s">
        <v>20</v>
      </c>
      <c r="C14" s="6">
        <v>500</v>
      </c>
      <c r="D14" s="6">
        <v>25.87</v>
      </c>
      <c r="E14" s="10">
        <v>7.761</v>
      </c>
      <c r="F14" s="6">
        <f>2.5+0.35</f>
        <v>2.85</v>
      </c>
      <c r="G14" s="9">
        <f t="shared" si="2"/>
        <v>10.611</v>
      </c>
    </row>
    <row r="15" ht="29" customHeight="true" spans="1:7">
      <c r="A15" s="7" t="s">
        <v>21</v>
      </c>
      <c r="B15" s="7"/>
      <c r="C15" s="7">
        <f t="shared" ref="C15:G15" si="3">SUM(C4:C14)</f>
        <v>11000</v>
      </c>
      <c r="D15" s="7">
        <f t="shared" si="3"/>
        <v>469.08878</v>
      </c>
      <c r="E15" s="7">
        <f t="shared" si="3"/>
        <v>110.5644</v>
      </c>
      <c r="F15" s="7">
        <f t="shared" si="3"/>
        <v>13.06</v>
      </c>
      <c r="G15" s="7">
        <f t="shared" si="3"/>
        <v>123.6244</v>
      </c>
    </row>
    <row r="16" ht="29" customHeight="true"/>
  </sheetData>
  <mergeCells count="2">
    <mergeCell ref="A2:G2"/>
    <mergeCell ref="A15:B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省质押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2021-10-21T15:55:00Z</dcterms:created>
  <dcterms:modified xsi:type="dcterms:W3CDTF">2021-11-10T10:02:01Z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8AB58E5F349C4D5184F3FB38CE0B7E52</vt:lpwstr>
  </property>
  <property fmtid="{D5CDD505-2E9C-101B-9397-08002B2CF9AE}" pid="4" name="KSOReadingLayout">
    <vt:bool>true</vt:bool>
  </property>
</Properties>
</file>