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6"/>
  </bookViews>
  <sheets>
    <sheet name="授权发明专利奖励" sheetId="8" r:id="rId1"/>
    <sheet name="市质押融资补助" sheetId="7" r:id="rId2"/>
    <sheet name="贯标" sheetId="3" r:id="rId3"/>
    <sheet name="优势示范高校" sheetId="4" r:id="rId4"/>
    <sheet name="公共服务" sheetId="5" r:id="rId5"/>
    <sheet name="专利奖项目" sheetId="1" r:id="rId6"/>
    <sheet name="企业累计" sheetId="2" r:id="rId7"/>
  </sheets>
  <calcPr calcId="144525"/>
</workbook>
</file>

<file path=xl/sharedStrings.xml><?xml version="1.0" encoding="utf-8"?>
<sst xmlns="http://schemas.openxmlformats.org/spreadsheetml/2006/main" count="124" uniqueCount="97">
  <si>
    <t>附件2</t>
  </si>
  <si>
    <t>2021年南昌市第二批授权发明专利奖励申报项目公示名单</t>
  </si>
  <si>
    <t>序号</t>
  </si>
  <si>
    <t>单位名称</t>
  </si>
  <si>
    <t>专利数量合计</t>
  </si>
  <si>
    <t>欧洲发明专利数</t>
  </si>
  <si>
    <t>美国、日本发明专利数</t>
  </si>
  <si>
    <t>其他地区发明数</t>
  </si>
  <si>
    <t>未减缴发明专利数</t>
  </si>
  <si>
    <t>减缴发明专利数</t>
  </si>
  <si>
    <t>金额</t>
  </si>
  <si>
    <t>(单位:件)</t>
  </si>
  <si>
    <t>(单位：元)</t>
  </si>
  <si>
    <t>郭青松</t>
  </si>
  <si>
    <t>合达信科技集团有限公司</t>
  </si>
  <si>
    <t>华东交通大学</t>
  </si>
  <si>
    <t>江西博微新技术有限公司</t>
  </si>
  <si>
    <t>江西服装学院</t>
  </si>
  <si>
    <t>江西浩然生物制药有限公司</t>
  </si>
  <si>
    <t>江西江铃集团奥威汽车零部件有限公司</t>
  </si>
  <si>
    <t>江西晶超光学有限公司</t>
  </si>
  <si>
    <t>江西科技学院</t>
  </si>
  <si>
    <t>江西科欧科技有限公司</t>
  </si>
  <si>
    <t>江西联创电子有限公司</t>
  </si>
  <si>
    <t>江西联创宏声电子股份有限公司</t>
  </si>
  <si>
    <t>江西联益光学有限公司</t>
  </si>
  <si>
    <t>江西省环境保护科学研究院</t>
  </si>
  <si>
    <t>江西省晶能半导体有限公司</t>
  </si>
  <si>
    <t>江西省科学院</t>
  </si>
  <si>
    <t>江西省科学院微生物研究所</t>
  </si>
  <si>
    <t>江西省科学院应用化学研究所</t>
  </si>
  <si>
    <t>江西省科学院应用物理研究所</t>
  </si>
  <si>
    <t>江西省农业科学院水稻研究所</t>
  </si>
  <si>
    <t>江西省农业科学院植物保护研究所</t>
  </si>
  <si>
    <t>江西省药品检验检测研究院</t>
  </si>
  <si>
    <t>江西天佳生物工程股份有限公司</t>
  </si>
  <si>
    <t>江西星海特科机械有限公司</t>
  </si>
  <si>
    <t>江西影创信息产业有限公司</t>
  </si>
  <si>
    <t>江西远大科技有限公司</t>
  </si>
  <si>
    <t>江西兆驰半导体有限公司</t>
  </si>
  <si>
    <t>江西正合环保工程有限公司</t>
  </si>
  <si>
    <t>江西中天医药生物有限公司</t>
  </si>
  <si>
    <t>晶能光电（江西）有限公司</t>
  </si>
  <si>
    <t>李逸茗</t>
  </si>
  <si>
    <t>林盛建设集团有限公司</t>
  </si>
  <si>
    <t>南昌大学</t>
  </si>
  <si>
    <t>南昌惠联网络技术有限公司</t>
  </si>
  <si>
    <t>南昌凯捷半导体科技有限公司</t>
  </si>
  <si>
    <t>南昌凯迅光电有限公司</t>
  </si>
  <si>
    <t>南昌矿山机械有限公司</t>
  </si>
  <si>
    <t>南昌乐悠生物科技有限公司</t>
  </si>
  <si>
    <t>南昌欧菲光电技术有限公司</t>
  </si>
  <si>
    <t>南昌欧菲显示科技有限公司</t>
  </si>
  <si>
    <t>南昌新宝路航空科技有限公司</t>
  </si>
  <si>
    <t>思创数码科技股份有限公司</t>
  </si>
  <si>
    <t>万专知识产权运营有限公司</t>
  </si>
  <si>
    <t>中泰华安建设集团有限公司</t>
  </si>
  <si>
    <t>合计</t>
  </si>
  <si>
    <t>2021年度第二批南昌市知识产权质押融资补助项目公示名单</t>
  </si>
  <si>
    <t>单位：（万元）</t>
  </si>
  <si>
    <t>名称</t>
  </si>
  <si>
    <t>贷款金额</t>
  </si>
  <si>
    <t>贷款利息</t>
  </si>
  <si>
    <t>补助金额</t>
  </si>
  <si>
    <t>中海诚壹建设集团有限公司</t>
  </si>
  <si>
    <t>江西佳时特数控技术有限公司</t>
  </si>
  <si>
    <t>江西省金迪再生资源发展有限公司</t>
  </si>
  <si>
    <t>江西省飞越节能幕墙门窗有限公司</t>
  </si>
  <si>
    <t>江西国药有限责任公司</t>
  </si>
  <si>
    <t>江西济民可信集团有限公司</t>
  </si>
  <si>
    <t>江西省中蔚建设集团有限公司</t>
  </si>
  <si>
    <t>江西高创保安服务技术有限公司</t>
  </si>
  <si>
    <t>江西江南厨业有限公司</t>
  </si>
  <si>
    <t>江西天一铝业有限公司</t>
  </si>
  <si>
    <t>江西三锐精工有限公司</t>
  </si>
  <si>
    <t>江西高胜动物保健品有限公司（实用新型）</t>
  </si>
  <si>
    <t>江西赣粮实业有限公司</t>
  </si>
  <si>
    <t>江西惠当家信息技术股份有限公司</t>
  </si>
  <si>
    <t>江西高胜动物保健品有限公司（发明）</t>
  </si>
  <si>
    <t>知识产权贯标补助项目公示名单</t>
  </si>
  <si>
    <t>企业名称</t>
  </si>
  <si>
    <t>奖励金额（万元）</t>
  </si>
  <si>
    <t>江西赢鼎管理咨询有限公司</t>
  </si>
  <si>
    <t>南昌华安众辉健康科技有限公司</t>
  </si>
  <si>
    <t>江西广凯新能源股份有限公司</t>
  </si>
  <si>
    <t>江西科骏实业有限公司</t>
  </si>
  <si>
    <t>江西纳财科技有限公司</t>
  </si>
  <si>
    <t>知识产权优势和示范高校奖励项目公示名单</t>
  </si>
  <si>
    <t>获奖类别</t>
  </si>
  <si>
    <t>国家知识产权试点高校</t>
  </si>
  <si>
    <t>知识产权信息公共服务奖励项目公示名单</t>
  </si>
  <si>
    <t>国家知识产权信息公共服务网点</t>
  </si>
  <si>
    <t>专利奖奖励项目公示名单</t>
  </si>
  <si>
    <t>第四届江西省专利奖</t>
  </si>
  <si>
    <t>南昌大学（2项）</t>
  </si>
  <si>
    <t>企业累计拥有国内外有效发明专利奖励项目公示名单</t>
  </si>
  <si>
    <t>件数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</si>
</sst>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rgb="FF000000"/>
      <name val="宋体"/>
      <charset val="134"/>
      <scheme val="minor"/>
    </font>
    <font>
      <sz val="12"/>
      <color rgb="FF333333"/>
      <name val="宋体"/>
      <charset val="134"/>
    </font>
    <font>
      <sz val="10"/>
      <name val="微软雅黑"/>
      <charset val="134"/>
    </font>
    <font>
      <b/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5" fillId="16" borderId="16" applyNumberFormat="false" applyAlignment="false" applyProtection="false">
      <alignment vertical="center"/>
    </xf>
    <xf numFmtId="0" fontId="22" fillId="13" borderId="15" applyNumberFormat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33" fillId="0" borderId="1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28" fillId="0" borderId="1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0" fillId="6" borderId="11" applyNumberFormat="false" applyFont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34" fillId="31" borderId="0" applyNumberFormat="false" applyBorder="false" applyAlignment="false" applyProtection="false">
      <alignment vertical="center"/>
    </xf>
    <xf numFmtId="0" fontId="30" fillId="16" borderId="1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9" fillId="12" borderId="13" applyNumberFormat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Alignment="true">
      <alignment horizontal="centerContinuous" vertical="center"/>
    </xf>
    <xf numFmtId="0" fontId="0" fillId="0" borderId="0" xfId="0" applyAlignment="true">
      <alignment horizontal="centerContinuous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3" fillId="0" borderId="4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2" fillId="0" borderId="5" xfId="0" applyFont="true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6" fillId="0" borderId="0" xfId="0" applyFont="true" applyFill="true" applyAlignment="true">
      <alignment horizontal="centerContinuous" vertical="center"/>
    </xf>
    <xf numFmtId="0" fontId="6" fillId="0" borderId="0" xfId="0" applyFont="true" applyFill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8" fillId="0" borderId="5" xfId="0" applyFont="true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 wrapText="true"/>
    </xf>
    <xf numFmtId="0" fontId="0" fillId="0" borderId="5" xfId="0" applyFill="true" applyBorder="true" applyAlignment="true">
      <alignment horizontal="center" vertical="center"/>
    </xf>
    <xf numFmtId="0" fontId="10" fillId="0" borderId="5" xfId="0" applyFont="true" applyFill="true" applyBorder="true" applyAlignment="true">
      <alignment horizontal="center" vertical="center"/>
    </xf>
    <xf numFmtId="0" fontId="1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2" fillId="0" borderId="0" xfId="0" applyFont="true" applyAlignment="true">
      <alignment horizontal="center" vertical="center"/>
    </xf>
    <xf numFmtId="0" fontId="13" fillId="0" borderId="6" xfId="0" applyFont="true" applyFill="true" applyBorder="true" applyAlignment="true">
      <alignment horizontal="centerContinuous" vertical="center" wrapText="true"/>
    </xf>
    <xf numFmtId="0" fontId="0" fillId="0" borderId="6" xfId="0" applyFill="true" applyBorder="true" applyAlignment="true">
      <alignment horizontal="centerContinuous" vertical="center"/>
    </xf>
    <xf numFmtId="0" fontId="14" fillId="0" borderId="6" xfId="0" applyFont="true" applyFill="true" applyBorder="true" applyAlignment="true">
      <alignment horizontal="center" vertical="center" wrapText="true"/>
    </xf>
    <xf numFmtId="0" fontId="15" fillId="0" borderId="6" xfId="0" applyFont="true" applyFill="true" applyBorder="true" applyAlignment="true">
      <alignment horizontal="center" vertical="center" wrapText="true"/>
    </xf>
    <xf numFmtId="0" fontId="15" fillId="0" borderId="5" xfId="0" applyFont="true" applyFill="true" applyBorder="true" applyAlignment="true">
      <alignment horizontal="center" vertical="center" wrapText="true"/>
    </xf>
    <xf numFmtId="0" fontId="14" fillId="0" borderId="7" xfId="0" applyFont="true" applyFill="true" applyBorder="true" applyAlignment="true">
      <alignment horizontal="center" vertical="center" wrapText="true"/>
    </xf>
    <xf numFmtId="0" fontId="15" fillId="0" borderId="7" xfId="0" applyFont="true" applyFill="true" applyBorder="true" applyAlignment="true">
      <alignment horizontal="center" vertical="center" wrapText="true"/>
    </xf>
    <xf numFmtId="0" fontId="15" fillId="0" borderId="8" xfId="0" applyFont="true" applyFill="true" applyBorder="true" applyAlignment="true">
      <alignment horizontal="center" vertical="center" wrapText="true"/>
    </xf>
    <xf numFmtId="0" fontId="15" fillId="0" borderId="9" xfId="0" applyFont="true" applyFill="true" applyBorder="true" applyAlignment="true">
      <alignment horizontal="center" vertical="center" wrapText="true"/>
    </xf>
    <xf numFmtId="49" fontId="9" fillId="0" borderId="5" xfId="0" applyNumberFormat="true" applyFont="true" applyFill="true" applyBorder="true" applyAlignment="true">
      <alignment horizontal="center" vertical="center"/>
    </xf>
    <xf numFmtId="0" fontId="15" fillId="0" borderId="1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workbookViewId="0">
      <selection activeCell="I5" sqref="I5"/>
    </sheetView>
  </sheetViews>
  <sheetFormatPr defaultColWidth="9" defaultRowHeight="28" customHeight="true"/>
  <cols>
    <col min="1" max="1" width="9.875" style="30" customWidth="true"/>
    <col min="2" max="2" width="31.125" style="30" customWidth="true"/>
    <col min="3" max="3" width="11.125" style="30" customWidth="true"/>
    <col min="4" max="4" width="10.75" style="30" customWidth="true"/>
    <col min="5" max="5" width="17.5" style="30" customWidth="true"/>
    <col min="6" max="6" width="10.375" style="30" customWidth="true"/>
    <col min="7" max="7" width="12.75" style="30" customWidth="true"/>
    <col min="8" max="8" width="12.625" style="30" customWidth="true"/>
    <col min="9" max="9" width="12.5" style="30" customWidth="true"/>
    <col min="10" max="16384" width="9" style="30"/>
  </cols>
  <sheetData>
    <row r="1" customHeight="true" spans="1:1">
      <c r="A1" s="31" t="s">
        <v>0</v>
      </c>
    </row>
    <row r="2" s="18" customFormat="true" ht="35" customHeight="true" spans="1:9">
      <c r="A2" s="32" t="s">
        <v>1</v>
      </c>
      <c r="B2" s="33"/>
      <c r="C2" s="32"/>
      <c r="D2" s="32"/>
      <c r="E2" s="32"/>
      <c r="F2" s="32"/>
      <c r="G2" s="32"/>
      <c r="H2" s="32"/>
      <c r="I2" s="32"/>
    </row>
    <row r="3" s="28" customFormat="true" ht="50" customHeight="true" spans="1:9">
      <c r="A3" s="34" t="s">
        <v>2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</row>
    <row r="4" s="28" customFormat="true" ht="24" customHeight="true" spans="1:9">
      <c r="A4" s="37"/>
      <c r="B4" s="38"/>
      <c r="C4" s="39" t="s">
        <v>11</v>
      </c>
      <c r="D4" s="40"/>
      <c r="E4" s="40"/>
      <c r="F4" s="40"/>
      <c r="G4" s="40"/>
      <c r="H4" s="42"/>
      <c r="I4" s="36" t="s">
        <v>12</v>
      </c>
    </row>
    <row r="5" customHeight="true" spans="1:9">
      <c r="A5" s="9">
        <v>1</v>
      </c>
      <c r="B5" s="41" t="s">
        <v>13</v>
      </c>
      <c r="C5" s="9">
        <f t="shared" ref="C5:C48" si="0">SUM(D5:H5)</f>
        <v>1</v>
      </c>
      <c r="D5" s="9"/>
      <c r="E5" s="9"/>
      <c r="F5" s="9"/>
      <c r="G5" s="9"/>
      <c r="H5" s="9">
        <v>1</v>
      </c>
      <c r="I5" s="9">
        <f t="shared" ref="I5:I48" si="1">D5*15000+E5*4000+F5*1000+G5*1500+H5*250</f>
        <v>250</v>
      </c>
    </row>
    <row r="6" customHeight="true" spans="1:9">
      <c r="A6" s="9">
        <v>2</v>
      </c>
      <c r="B6" s="41" t="s">
        <v>14</v>
      </c>
      <c r="C6" s="9">
        <f t="shared" si="0"/>
        <v>3</v>
      </c>
      <c r="D6" s="9"/>
      <c r="E6" s="9"/>
      <c r="F6" s="9"/>
      <c r="G6" s="9"/>
      <c r="H6" s="9">
        <v>3</v>
      </c>
      <c r="I6" s="9">
        <f t="shared" si="1"/>
        <v>750</v>
      </c>
    </row>
    <row r="7" customHeight="true" spans="1:9">
      <c r="A7" s="9">
        <v>3</v>
      </c>
      <c r="B7" s="41" t="s">
        <v>15</v>
      </c>
      <c r="C7" s="9">
        <f t="shared" si="0"/>
        <v>7</v>
      </c>
      <c r="D7" s="9"/>
      <c r="E7" s="9"/>
      <c r="F7" s="9"/>
      <c r="G7" s="9"/>
      <c r="H7" s="9">
        <v>7</v>
      </c>
      <c r="I7" s="9">
        <f t="shared" si="1"/>
        <v>1750</v>
      </c>
    </row>
    <row r="8" customHeight="true" spans="1:9">
      <c r="A8" s="9">
        <v>4</v>
      </c>
      <c r="B8" s="41" t="s">
        <v>16</v>
      </c>
      <c r="C8" s="9">
        <f t="shared" si="0"/>
        <v>3</v>
      </c>
      <c r="D8" s="9"/>
      <c r="E8" s="9"/>
      <c r="F8" s="9"/>
      <c r="G8" s="9">
        <v>3</v>
      </c>
      <c r="H8" s="9"/>
      <c r="I8" s="9">
        <f t="shared" si="1"/>
        <v>4500</v>
      </c>
    </row>
    <row r="9" customHeight="true" spans="1:9">
      <c r="A9" s="9">
        <v>5</v>
      </c>
      <c r="B9" s="41" t="s">
        <v>17</v>
      </c>
      <c r="C9" s="9">
        <f t="shared" si="0"/>
        <v>1</v>
      </c>
      <c r="D9" s="9"/>
      <c r="E9" s="9"/>
      <c r="F9" s="9"/>
      <c r="G9" s="9"/>
      <c r="H9" s="9">
        <v>1</v>
      </c>
      <c r="I9" s="9">
        <f t="shared" si="1"/>
        <v>250</v>
      </c>
    </row>
    <row r="10" customHeight="true" spans="1:9">
      <c r="A10" s="9">
        <v>6</v>
      </c>
      <c r="B10" s="41" t="s">
        <v>18</v>
      </c>
      <c r="C10" s="9">
        <f t="shared" si="0"/>
        <v>4</v>
      </c>
      <c r="D10" s="9"/>
      <c r="E10" s="9"/>
      <c r="F10" s="9"/>
      <c r="G10" s="9">
        <v>4</v>
      </c>
      <c r="H10" s="9"/>
      <c r="I10" s="9">
        <f t="shared" si="1"/>
        <v>6000</v>
      </c>
    </row>
    <row r="11" customHeight="true" spans="1:9">
      <c r="A11" s="9">
        <v>7</v>
      </c>
      <c r="B11" s="41" t="s">
        <v>19</v>
      </c>
      <c r="C11" s="9">
        <f t="shared" si="0"/>
        <v>1</v>
      </c>
      <c r="D11" s="9"/>
      <c r="E11" s="9"/>
      <c r="F11" s="9"/>
      <c r="G11" s="9"/>
      <c r="H11" s="9">
        <v>1</v>
      </c>
      <c r="I11" s="9">
        <f t="shared" si="1"/>
        <v>250</v>
      </c>
    </row>
    <row r="12" customHeight="true" spans="1:9">
      <c r="A12" s="9">
        <v>8</v>
      </c>
      <c r="B12" s="41" t="s">
        <v>20</v>
      </c>
      <c r="C12" s="9">
        <f t="shared" si="0"/>
        <v>1</v>
      </c>
      <c r="D12" s="9"/>
      <c r="E12" s="9"/>
      <c r="F12" s="9"/>
      <c r="G12" s="9"/>
      <c r="H12" s="9">
        <v>1</v>
      </c>
      <c r="I12" s="9">
        <f t="shared" si="1"/>
        <v>250</v>
      </c>
    </row>
    <row r="13" customHeight="true" spans="1:9">
      <c r="A13" s="9">
        <v>9</v>
      </c>
      <c r="B13" s="41" t="s">
        <v>21</v>
      </c>
      <c r="C13" s="9">
        <f t="shared" si="0"/>
        <v>9</v>
      </c>
      <c r="D13" s="9"/>
      <c r="E13" s="9"/>
      <c r="F13" s="9"/>
      <c r="G13" s="9"/>
      <c r="H13" s="9">
        <v>9</v>
      </c>
      <c r="I13" s="9">
        <f t="shared" si="1"/>
        <v>2250</v>
      </c>
    </row>
    <row r="14" customHeight="true" spans="1:9">
      <c r="A14" s="9">
        <v>10</v>
      </c>
      <c r="B14" s="41" t="s">
        <v>22</v>
      </c>
      <c r="C14" s="9">
        <f t="shared" si="0"/>
        <v>1</v>
      </c>
      <c r="D14" s="9"/>
      <c r="E14" s="9"/>
      <c r="F14" s="9"/>
      <c r="G14" s="9"/>
      <c r="H14" s="9">
        <v>1</v>
      </c>
      <c r="I14" s="9">
        <f t="shared" si="1"/>
        <v>250</v>
      </c>
    </row>
    <row r="15" customHeight="true" spans="1:9">
      <c r="A15" s="9">
        <v>11</v>
      </c>
      <c r="B15" s="41" t="s">
        <v>23</v>
      </c>
      <c r="C15" s="9">
        <f t="shared" si="0"/>
        <v>17</v>
      </c>
      <c r="D15" s="9"/>
      <c r="E15" s="9"/>
      <c r="F15" s="9"/>
      <c r="G15" s="9"/>
      <c r="H15" s="9">
        <v>17</v>
      </c>
      <c r="I15" s="9">
        <f t="shared" si="1"/>
        <v>4250</v>
      </c>
    </row>
    <row r="16" customHeight="true" spans="1:9">
      <c r="A16" s="9">
        <v>12</v>
      </c>
      <c r="B16" s="41" t="s">
        <v>24</v>
      </c>
      <c r="C16" s="9">
        <f t="shared" si="0"/>
        <v>3</v>
      </c>
      <c r="D16" s="9"/>
      <c r="E16" s="9"/>
      <c r="F16" s="9"/>
      <c r="G16" s="9"/>
      <c r="H16" s="9">
        <v>3</v>
      </c>
      <c r="I16" s="9">
        <f t="shared" si="1"/>
        <v>750</v>
      </c>
    </row>
    <row r="17" customHeight="true" spans="1:9">
      <c r="A17" s="9">
        <v>13</v>
      </c>
      <c r="B17" s="41" t="s">
        <v>25</v>
      </c>
      <c r="C17" s="9">
        <f t="shared" si="0"/>
        <v>12</v>
      </c>
      <c r="D17" s="9"/>
      <c r="E17" s="9"/>
      <c r="F17" s="9"/>
      <c r="G17" s="9"/>
      <c r="H17" s="9">
        <v>12</v>
      </c>
      <c r="I17" s="9">
        <f t="shared" si="1"/>
        <v>3000</v>
      </c>
    </row>
    <row r="18" customHeight="true" spans="1:9">
      <c r="A18" s="9">
        <v>14</v>
      </c>
      <c r="B18" s="41" t="s">
        <v>26</v>
      </c>
      <c r="C18" s="9">
        <f t="shared" si="0"/>
        <v>1</v>
      </c>
      <c r="D18" s="9"/>
      <c r="E18" s="9"/>
      <c r="F18" s="9"/>
      <c r="G18" s="9"/>
      <c r="H18" s="9">
        <v>1</v>
      </c>
      <c r="I18" s="9">
        <f t="shared" si="1"/>
        <v>250</v>
      </c>
    </row>
    <row r="19" customHeight="true" spans="1:9">
      <c r="A19" s="9">
        <v>15</v>
      </c>
      <c r="B19" s="41" t="s">
        <v>27</v>
      </c>
      <c r="C19" s="9">
        <f t="shared" si="0"/>
        <v>2</v>
      </c>
      <c r="D19" s="9"/>
      <c r="E19" s="9"/>
      <c r="F19" s="9"/>
      <c r="G19" s="9"/>
      <c r="H19" s="9">
        <v>2</v>
      </c>
      <c r="I19" s="9">
        <f t="shared" si="1"/>
        <v>500</v>
      </c>
    </row>
    <row r="20" customHeight="true" spans="1:9">
      <c r="A20" s="9">
        <v>16</v>
      </c>
      <c r="B20" s="41" t="s">
        <v>28</v>
      </c>
      <c r="C20" s="9">
        <f t="shared" si="0"/>
        <v>1</v>
      </c>
      <c r="D20" s="9"/>
      <c r="E20" s="9"/>
      <c r="F20" s="9"/>
      <c r="G20" s="9"/>
      <c r="H20" s="9">
        <v>1</v>
      </c>
      <c r="I20" s="9">
        <f t="shared" si="1"/>
        <v>250</v>
      </c>
    </row>
    <row r="21" customHeight="true" spans="1:9">
      <c r="A21" s="9">
        <v>17</v>
      </c>
      <c r="B21" s="41" t="s">
        <v>29</v>
      </c>
      <c r="C21" s="9">
        <f t="shared" si="0"/>
        <v>1</v>
      </c>
      <c r="D21" s="9"/>
      <c r="E21" s="9"/>
      <c r="F21" s="9"/>
      <c r="G21" s="9"/>
      <c r="H21" s="9">
        <v>1</v>
      </c>
      <c r="I21" s="9">
        <f t="shared" si="1"/>
        <v>250</v>
      </c>
    </row>
    <row r="22" customHeight="true" spans="1:9">
      <c r="A22" s="9">
        <v>18</v>
      </c>
      <c r="B22" s="41" t="s">
        <v>30</v>
      </c>
      <c r="C22" s="9">
        <f t="shared" si="0"/>
        <v>5</v>
      </c>
      <c r="D22" s="9"/>
      <c r="E22" s="9">
        <v>1</v>
      </c>
      <c r="F22" s="9"/>
      <c r="G22" s="9"/>
      <c r="H22" s="9">
        <v>4</v>
      </c>
      <c r="I22" s="9">
        <f t="shared" si="1"/>
        <v>5000</v>
      </c>
    </row>
    <row r="23" customHeight="true" spans="1:9">
      <c r="A23" s="9">
        <v>19</v>
      </c>
      <c r="B23" s="41" t="s">
        <v>31</v>
      </c>
      <c r="C23" s="9">
        <f t="shared" si="0"/>
        <v>11</v>
      </c>
      <c r="D23" s="9"/>
      <c r="E23" s="9"/>
      <c r="F23" s="9"/>
      <c r="G23" s="9"/>
      <c r="H23" s="9">
        <v>11</v>
      </c>
      <c r="I23" s="9">
        <f t="shared" si="1"/>
        <v>2750</v>
      </c>
    </row>
    <row r="24" customHeight="true" spans="1:9">
      <c r="A24" s="9">
        <v>20</v>
      </c>
      <c r="B24" s="41" t="s">
        <v>32</v>
      </c>
      <c r="C24" s="9">
        <f t="shared" si="0"/>
        <v>1</v>
      </c>
      <c r="D24" s="9"/>
      <c r="E24" s="9"/>
      <c r="F24" s="9"/>
      <c r="G24" s="9"/>
      <c r="H24" s="9">
        <v>1</v>
      </c>
      <c r="I24" s="9">
        <f t="shared" si="1"/>
        <v>250</v>
      </c>
    </row>
    <row r="25" customHeight="true" spans="1:9">
      <c r="A25" s="9">
        <v>21</v>
      </c>
      <c r="B25" s="41" t="s">
        <v>33</v>
      </c>
      <c r="C25" s="9">
        <f t="shared" si="0"/>
        <v>2</v>
      </c>
      <c r="D25" s="9"/>
      <c r="E25" s="9"/>
      <c r="F25" s="9"/>
      <c r="G25" s="9"/>
      <c r="H25" s="9">
        <v>2</v>
      </c>
      <c r="I25" s="9">
        <f t="shared" si="1"/>
        <v>500</v>
      </c>
    </row>
    <row r="26" customHeight="true" spans="1:9">
      <c r="A26" s="9">
        <v>22</v>
      </c>
      <c r="B26" s="41" t="s">
        <v>34</v>
      </c>
      <c r="C26" s="9">
        <f t="shared" si="0"/>
        <v>2</v>
      </c>
      <c r="D26" s="9"/>
      <c r="E26" s="9"/>
      <c r="F26" s="9"/>
      <c r="G26" s="9"/>
      <c r="H26" s="9">
        <v>2</v>
      </c>
      <c r="I26" s="9">
        <f t="shared" si="1"/>
        <v>500</v>
      </c>
    </row>
    <row r="27" customHeight="true" spans="1:9">
      <c r="A27" s="9">
        <v>23</v>
      </c>
      <c r="B27" s="41" t="s">
        <v>35</v>
      </c>
      <c r="C27" s="9">
        <f t="shared" si="0"/>
        <v>1</v>
      </c>
      <c r="D27" s="9"/>
      <c r="E27" s="9"/>
      <c r="F27" s="9"/>
      <c r="G27" s="9"/>
      <c r="H27" s="9">
        <v>1</v>
      </c>
      <c r="I27" s="9">
        <f t="shared" si="1"/>
        <v>250</v>
      </c>
    </row>
    <row r="28" customHeight="true" spans="1:9">
      <c r="A28" s="9">
        <v>24</v>
      </c>
      <c r="B28" s="41" t="s">
        <v>36</v>
      </c>
      <c r="C28" s="9">
        <f t="shared" si="0"/>
        <v>1</v>
      </c>
      <c r="D28" s="9"/>
      <c r="E28" s="9"/>
      <c r="F28" s="9"/>
      <c r="G28" s="9"/>
      <c r="H28" s="9">
        <v>1</v>
      </c>
      <c r="I28" s="9">
        <f t="shared" si="1"/>
        <v>250</v>
      </c>
    </row>
    <row r="29" customHeight="true" spans="1:9">
      <c r="A29" s="9">
        <v>25</v>
      </c>
      <c r="B29" s="41" t="s">
        <v>37</v>
      </c>
      <c r="C29" s="9">
        <f t="shared" si="0"/>
        <v>1</v>
      </c>
      <c r="D29" s="9"/>
      <c r="E29" s="9"/>
      <c r="F29" s="9"/>
      <c r="G29" s="9"/>
      <c r="H29" s="9">
        <v>1</v>
      </c>
      <c r="I29" s="9">
        <f t="shared" si="1"/>
        <v>250</v>
      </c>
    </row>
    <row r="30" customHeight="true" spans="1:9">
      <c r="A30" s="9">
        <v>26</v>
      </c>
      <c r="B30" s="41" t="s">
        <v>38</v>
      </c>
      <c r="C30" s="9">
        <f t="shared" si="0"/>
        <v>1</v>
      </c>
      <c r="D30" s="9"/>
      <c r="E30" s="9"/>
      <c r="F30" s="9"/>
      <c r="G30" s="9"/>
      <c r="H30" s="9">
        <v>1</v>
      </c>
      <c r="I30" s="9">
        <f t="shared" si="1"/>
        <v>250</v>
      </c>
    </row>
    <row r="31" customHeight="true" spans="1:9">
      <c r="A31" s="9">
        <v>27</v>
      </c>
      <c r="B31" s="41" t="s">
        <v>39</v>
      </c>
      <c r="C31" s="9">
        <f t="shared" si="0"/>
        <v>1</v>
      </c>
      <c r="D31" s="9"/>
      <c r="E31" s="9"/>
      <c r="F31" s="9"/>
      <c r="G31" s="9"/>
      <c r="H31" s="9">
        <v>1</v>
      </c>
      <c r="I31" s="9">
        <f t="shared" si="1"/>
        <v>250</v>
      </c>
    </row>
    <row r="32" customHeight="true" spans="1:9">
      <c r="A32" s="9">
        <v>28</v>
      </c>
      <c r="B32" s="41" t="s">
        <v>40</v>
      </c>
      <c r="C32" s="9">
        <f t="shared" si="0"/>
        <v>1</v>
      </c>
      <c r="D32" s="9"/>
      <c r="E32" s="9"/>
      <c r="F32" s="9"/>
      <c r="G32" s="9"/>
      <c r="H32" s="9">
        <v>1</v>
      </c>
      <c r="I32" s="9">
        <f t="shared" si="1"/>
        <v>250</v>
      </c>
    </row>
    <row r="33" customHeight="true" spans="1:9">
      <c r="A33" s="9">
        <v>29</v>
      </c>
      <c r="B33" s="41" t="s">
        <v>41</v>
      </c>
      <c r="C33" s="9">
        <f t="shared" si="0"/>
        <v>1</v>
      </c>
      <c r="D33" s="9"/>
      <c r="E33" s="9"/>
      <c r="F33" s="9"/>
      <c r="G33" s="9"/>
      <c r="H33" s="9">
        <v>1</v>
      </c>
      <c r="I33" s="9">
        <f t="shared" si="1"/>
        <v>250</v>
      </c>
    </row>
    <row r="34" customHeight="true" spans="1:9">
      <c r="A34" s="9">
        <v>30</v>
      </c>
      <c r="B34" s="41" t="s">
        <v>42</v>
      </c>
      <c r="C34" s="9">
        <f t="shared" si="0"/>
        <v>3</v>
      </c>
      <c r="D34" s="9"/>
      <c r="E34" s="9"/>
      <c r="F34" s="9"/>
      <c r="G34" s="9"/>
      <c r="H34" s="9">
        <v>3</v>
      </c>
      <c r="I34" s="9">
        <f t="shared" si="1"/>
        <v>750</v>
      </c>
    </row>
    <row r="35" customHeight="true" spans="1:9">
      <c r="A35" s="9">
        <v>31</v>
      </c>
      <c r="B35" s="41" t="s">
        <v>43</v>
      </c>
      <c r="C35" s="9">
        <f t="shared" si="0"/>
        <v>1</v>
      </c>
      <c r="D35" s="9"/>
      <c r="E35" s="9"/>
      <c r="F35" s="9"/>
      <c r="G35" s="9"/>
      <c r="H35" s="9">
        <v>1</v>
      </c>
      <c r="I35" s="9">
        <f t="shared" si="1"/>
        <v>250</v>
      </c>
    </row>
    <row r="36" customHeight="true" spans="1:9">
      <c r="A36" s="9">
        <v>32</v>
      </c>
      <c r="B36" s="41" t="s">
        <v>44</v>
      </c>
      <c r="C36" s="9">
        <f t="shared" si="0"/>
        <v>1</v>
      </c>
      <c r="D36" s="9"/>
      <c r="E36" s="9"/>
      <c r="F36" s="9"/>
      <c r="G36" s="9"/>
      <c r="H36" s="9">
        <v>1</v>
      </c>
      <c r="I36" s="9">
        <f t="shared" si="1"/>
        <v>250</v>
      </c>
    </row>
    <row r="37" customHeight="true" spans="1:9">
      <c r="A37" s="9">
        <v>33</v>
      </c>
      <c r="B37" s="41" t="s">
        <v>45</v>
      </c>
      <c r="C37" s="9">
        <f t="shared" si="0"/>
        <v>25</v>
      </c>
      <c r="D37" s="9"/>
      <c r="E37" s="9"/>
      <c r="F37" s="9"/>
      <c r="G37" s="9"/>
      <c r="H37" s="9">
        <v>25</v>
      </c>
      <c r="I37" s="9">
        <f t="shared" si="1"/>
        <v>6250</v>
      </c>
    </row>
    <row r="38" customHeight="true" spans="1:9">
      <c r="A38" s="9">
        <v>34</v>
      </c>
      <c r="B38" s="41" t="s">
        <v>46</v>
      </c>
      <c r="C38" s="9">
        <f t="shared" si="0"/>
        <v>1</v>
      </c>
      <c r="D38" s="9"/>
      <c r="E38" s="9"/>
      <c r="F38" s="9"/>
      <c r="G38" s="9"/>
      <c r="H38" s="9">
        <v>1</v>
      </c>
      <c r="I38" s="9">
        <f t="shared" si="1"/>
        <v>250</v>
      </c>
    </row>
    <row r="39" customHeight="true" spans="1:9">
      <c r="A39" s="9">
        <v>35</v>
      </c>
      <c r="B39" s="41" t="s">
        <v>47</v>
      </c>
      <c r="C39" s="9">
        <f t="shared" si="0"/>
        <v>2</v>
      </c>
      <c r="D39" s="9"/>
      <c r="E39" s="9"/>
      <c r="F39" s="9"/>
      <c r="G39" s="9"/>
      <c r="H39" s="9">
        <v>2</v>
      </c>
      <c r="I39" s="9">
        <f t="shared" si="1"/>
        <v>500</v>
      </c>
    </row>
    <row r="40" customHeight="true" spans="1:9">
      <c r="A40" s="9">
        <v>36</v>
      </c>
      <c r="B40" s="41" t="s">
        <v>48</v>
      </c>
      <c r="C40" s="9">
        <f t="shared" si="0"/>
        <v>4</v>
      </c>
      <c r="D40" s="9"/>
      <c r="E40" s="9"/>
      <c r="F40" s="9"/>
      <c r="G40" s="9">
        <v>4</v>
      </c>
      <c r="H40" s="9"/>
      <c r="I40" s="9">
        <f t="shared" si="1"/>
        <v>6000</v>
      </c>
    </row>
    <row r="41" customHeight="true" spans="1:9">
      <c r="A41" s="9">
        <v>37</v>
      </c>
      <c r="B41" s="41" t="s">
        <v>49</v>
      </c>
      <c r="C41" s="9">
        <f t="shared" si="0"/>
        <v>2</v>
      </c>
      <c r="D41" s="9"/>
      <c r="E41" s="9"/>
      <c r="F41" s="9"/>
      <c r="G41" s="9">
        <v>2</v>
      </c>
      <c r="H41" s="9"/>
      <c r="I41" s="9">
        <f t="shared" si="1"/>
        <v>3000</v>
      </c>
    </row>
    <row r="42" customHeight="true" spans="1:9">
      <c r="A42" s="9">
        <v>38</v>
      </c>
      <c r="B42" s="41" t="s">
        <v>50</v>
      </c>
      <c r="C42" s="9">
        <f t="shared" si="0"/>
        <v>1</v>
      </c>
      <c r="D42" s="9"/>
      <c r="E42" s="9"/>
      <c r="F42" s="9"/>
      <c r="G42" s="9"/>
      <c r="H42" s="9">
        <v>1</v>
      </c>
      <c r="I42" s="9">
        <f t="shared" si="1"/>
        <v>250</v>
      </c>
    </row>
    <row r="43" customHeight="true" spans="1:9">
      <c r="A43" s="9">
        <v>39</v>
      </c>
      <c r="B43" s="41" t="s">
        <v>51</v>
      </c>
      <c r="C43" s="9">
        <f t="shared" si="0"/>
        <v>3</v>
      </c>
      <c r="D43" s="9">
        <v>1</v>
      </c>
      <c r="E43" s="9"/>
      <c r="F43" s="9">
        <v>1</v>
      </c>
      <c r="G43" s="9">
        <v>1</v>
      </c>
      <c r="H43" s="9"/>
      <c r="I43" s="9">
        <f t="shared" si="1"/>
        <v>17500</v>
      </c>
    </row>
    <row r="44" customHeight="true" spans="1:9">
      <c r="A44" s="9">
        <v>40</v>
      </c>
      <c r="B44" s="41" t="s">
        <v>52</v>
      </c>
      <c r="C44" s="9">
        <f t="shared" si="0"/>
        <v>4</v>
      </c>
      <c r="D44" s="9"/>
      <c r="E44" s="9"/>
      <c r="F44" s="9"/>
      <c r="G44" s="9"/>
      <c r="H44" s="9">
        <v>4</v>
      </c>
      <c r="I44" s="9">
        <f t="shared" si="1"/>
        <v>1000</v>
      </c>
    </row>
    <row r="45" customHeight="true" spans="1:9">
      <c r="A45" s="9">
        <v>41</v>
      </c>
      <c r="B45" s="41" t="s">
        <v>53</v>
      </c>
      <c r="C45" s="9">
        <f t="shared" si="0"/>
        <v>1</v>
      </c>
      <c r="D45" s="9"/>
      <c r="E45" s="9"/>
      <c r="F45" s="9"/>
      <c r="G45" s="9"/>
      <c r="H45" s="9">
        <v>1</v>
      </c>
      <c r="I45" s="9">
        <f t="shared" si="1"/>
        <v>250</v>
      </c>
    </row>
    <row r="46" customHeight="true" spans="1:9">
      <c r="A46" s="9">
        <v>42</v>
      </c>
      <c r="B46" s="41" t="s">
        <v>54</v>
      </c>
      <c r="C46" s="9">
        <f t="shared" si="0"/>
        <v>3</v>
      </c>
      <c r="D46" s="9"/>
      <c r="E46" s="9"/>
      <c r="F46" s="9"/>
      <c r="G46" s="9">
        <v>3</v>
      </c>
      <c r="H46" s="9"/>
      <c r="I46" s="9">
        <f t="shared" si="1"/>
        <v>4500</v>
      </c>
    </row>
    <row r="47" customHeight="true" spans="1:9">
      <c r="A47" s="9">
        <v>43</v>
      </c>
      <c r="B47" s="41" t="s">
        <v>55</v>
      </c>
      <c r="C47" s="9">
        <f t="shared" si="0"/>
        <v>6</v>
      </c>
      <c r="D47" s="9"/>
      <c r="E47" s="9"/>
      <c r="F47" s="9"/>
      <c r="G47" s="9"/>
      <c r="H47" s="9">
        <v>6</v>
      </c>
      <c r="I47" s="9">
        <f t="shared" si="1"/>
        <v>1500</v>
      </c>
    </row>
    <row r="48" customHeight="true" spans="1:9">
      <c r="A48" s="9">
        <v>44</v>
      </c>
      <c r="B48" s="41" t="s">
        <v>56</v>
      </c>
      <c r="C48" s="9">
        <f t="shared" si="0"/>
        <v>1</v>
      </c>
      <c r="D48" s="9"/>
      <c r="E48" s="9"/>
      <c r="F48" s="9"/>
      <c r="G48" s="9">
        <v>1</v>
      </c>
      <c r="H48" s="9"/>
      <c r="I48" s="9">
        <f t="shared" si="1"/>
        <v>1500</v>
      </c>
    </row>
    <row r="49" s="29" customFormat="true" customHeight="true" spans="1:9">
      <c r="A49" s="8"/>
      <c r="B49" s="8" t="s">
        <v>57</v>
      </c>
      <c r="C49" s="8">
        <f>SUM(C5:C48)</f>
        <v>154</v>
      </c>
      <c r="D49" s="8">
        <f t="shared" ref="D49:I49" si="2">SUM(D5:D48)</f>
        <v>1</v>
      </c>
      <c r="E49" s="8">
        <f t="shared" si="2"/>
        <v>1</v>
      </c>
      <c r="F49" s="8">
        <f t="shared" si="2"/>
        <v>1</v>
      </c>
      <c r="G49" s="8">
        <f t="shared" si="2"/>
        <v>18</v>
      </c>
      <c r="H49" s="8">
        <f t="shared" si="2"/>
        <v>133</v>
      </c>
      <c r="I49" s="8">
        <f t="shared" si="2"/>
        <v>80250</v>
      </c>
    </row>
  </sheetData>
  <sheetProtection password="CC17" sheet="1" objects="1"/>
  <mergeCells count="3">
    <mergeCell ref="C4:H4"/>
    <mergeCell ref="A3:A4"/>
    <mergeCell ref="B3:B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H10" sqref="H10"/>
    </sheetView>
  </sheetViews>
  <sheetFormatPr defaultColWidth="9" defaultRowHeight="34" customHeight="true" outlineLevelCol="5"/>
  <cols>
    <col min="1" max="1" width="9" style="18"/>
    <col min="2" max="2" width="40" style="18" customWidth="true"/>
    <col min="3" max="3" width="11.375" style="18" customWidth="true"/>
    <col min="4" max="4" width="13.375" style="18" customWidth="true"/>
    <col min="5" max="5" width="20.875" style="18" customWidth="true"/>
    <col min="6" max="6" width="22" style="18" customWidth="true"/>
    <col min="7" max="16384" width="9" style="18"/>
  </cols>
  <sheetData>
    <row r="1" customHeight="true" spans="1:6">
      <c r="A1" s="19" t="s">
        <v>58</v>
      </c>
      <c r="B1" s="19"/>
      <c r="C1" s="19"/>
      <c r="D1" s="19"/>
      <c r="E1" s="19"/>
      <c r="F1" s="20"/>
    </row>
    <row r="2" customHeight="true" spans="1:6">
      <c r="A2" s="20"/>
      <c r="B2" s="20"/>
      <c r="C2" s="20"/>
      <c r="D2" s="20"/>
      <c r="E2" s="27" t="s">
        <v>59</v>
      </c>
      <c r="F2" s="20"/>
    </row>
    <row r="3" customHeight="true" spans="1:5">
      <c r="A3" s="21" t="s">
        <v>2</v>
      </c>
      <c r="B3" s="21" t="s">
        <v>60</v>
      </c>
      <c r="C3" s="21" t="s">
        <v>61</v>
      </c>
      <c r="D3" s="21" t="s">
        <v>62</v>
      </c>
      <c r="E3" s="21" t="s">
        <v>63</v>
      </c>
    </row>
    <row r="4" customHeight="true" spans="1:5">
      <c r="A4" s="22">
        <v>1</v>
      </c>
      <c r="B4" s="23" t="s">
        <v>64</v>
      </c>
      <c r="C4" s="24">
        <v>1000</v>
      </c>
      <c r="D4" s="24">
        <v>49.12</v>
      </c>
      <c r="E4" s="25">
        <v>14.73</v>
      </c>
    </row>
    <row r="5" customHeight="true" spans="1:5">
      <c r="A5" s="22">
        <v>2</v>
      </c>
      <c r="B5" s="23" t="s">
        <v>65</v>
      </c>
      <c r="C5" s="24">
        <v>500</v>
      </c>
      <c r="D5" s="24">
        <v>27.11198</v>
      </c>
      <c r="E5" s="25">
        <v>8.1336</v>
      </c>
    </row>
    <row r="6" customHeight="true" spans="1:5">
      <c r="A6" s="22">
        <v>3</v>
      </c>
      <c r="B6" s="23" t="s">
        <v>66</v>
      </c>
      <c r="C6" s="24">
        <v>300</v>
      </c>
      <c r="D6" s="24">
        <v>14.181</v>
      </c>
      <c r="E6" s="25">
        <v>4.2543</v>
      </c>
    </row>
    <row r="7" customHeight="true" spans="1:5">
      <c r="A7" s="22">
        <v>4</v>
      </c>
      <c r="B7" s="23" t="s">
        <v>67</v>
      </c>
      <c r="C7" s="24">
        <v>300</v>
      </c>
      <c r="D7" s="24">
        <v>13.23125</v>
      </c>
      <c r="E7" s="25">
        <v>3.9693</v>
      </c>
    </row>
    <row r="8" customHeight="true" spans="1:5">
      <c r="A8" s="22">
        <v>5</v>
      </c>
      <c r="B8" s="23" t="s">
        <v>68</v>
      </c>
      <c r="C8" s="24">
        <v>3000</v>
      </c>
      <c r="D8" s="24">
        <v>116.78</v>
      </c>
      <c r="E8" s="25">
        <v>35.03</v>
      </c>
    </row>
    <row r="9" customHeight="true" spans="1:5">
      <c r="A9" s="22">
        <v>6</v>
      </c>
      <c r="B9" s="23" t="s">
        <v>69</v>
      </c>
      <c r="C9" s="25">
        <v>3000</v>
      </c>
      <c r="D9" s="25">
        <v>116.46</v>
      </c>
      <c r="E9" s="25">
        <v>34.938</v>
      </c>
    </row>
    <row r="10" customHeight="true" spans="1:5">
      <c r="A10" s="22">
        <v>7</v>
      </c>
      <c r="B10" s="23" t="s">
        <v>70</v>
      </c>
      <c r="C10" s="25">
        <v>300</v>
      </c>
      <c r="D10" s="25">
        <v>12.94</v>
      </c>
      <c r="E10" s="25">
        <v>3.882</v>
      </c>
    </row>
    <row r="11" customHeight="true" spans="1:5">
      <c r="A11" s="22">
        <v>8</v>
      </c>
      <c r="B11" s="23" t="s">
        <v>71</v>
      </c>
      <c r="C11" s="25">
        <v>300</v>
      </c>
      <c r="D11" s="25">
        <v>10.15</v>
      </c>
      <c r="E11" s="25">
        <v>3.045</v>
      </c>
    </row>
    <row r="12" customHeight="true" spans="1:5">
      <c r="A12" s="22">
        <v>9</v>
      </c>
      <c r="B12" s="23" t="s">
        <v>72</v>
      </c>
      <c r="C12" s="25">
        <v>500</v>
      </c>
      <c r="D12" s="25">
        <v>16.125</v>
      </c>
      <c r="E12" s="25">
        <v>4.8375</v>
      </c>
    </row>
    <row r="13" customHeight="true" spans="1:5">
      <c r="A13" s="22">
        <v>10</v>
      </c>
      <c r="B13" s="23" t="s">
        <v>73</v>
      </c>
      <c r="C13" s="25">
        <v>500</v>
      </c>
      <c r="D13" s="25">
        <v>25.86</v>
      </c>
      <c r="E13" s="25">
        <v>7.758</v>
      </c>
    </row>
    <row r="14" customHeight="true" spans="1:5">
      <c r="A14" s="22">
        <v>11</v>
      </c>
      <c r="B14" s="23" t="s">
        <v>74</v>
      </c>
      <c r="C14" s="25">
        <v>1300</v>
      </c>
      <c r="D14" s="25">
        <v>67.3008</v>
      </c>
      <c r="E14" s="25">
        <v>20.19</v>
      </c>
    </row>
    <row r="15" customHeight="true" spans="1:5">
      <c r="A15" s="22">
        <v>12</v>
      </c>
      <c r="B15" s="23" t="s">
        <v>75</v>
      </c>
      <c r="C15" s="25">
        <v>470</v>
      </c>
      <c r="D15" s="25">
        <v>26.79</v>
      </c>
      <c r="E15" s="25">
        <v>8.037</v>
      </c>
    </row>
    <row r="16" customHeight="true" spans="1:5">
      <c r="A16" s="22">
        <v>13</v>
      </c>
      <c r="B16" s="23" t="s">
        <v>76</v>
      </c>
      <c r="C16" s="25">
        <v>500</v>
      </c>
      <c r="D16" s="25">
        <v>29.49</v>
      </c>
      <c r="E16" s="25">
        <v>8.847</v>
      </c>
    </row>
    <row r="17" customHeight="true" spans="1:5">
      <c r="A17" s="22">
        <v>14</v>
      </c>
      <c r="B17" s="23" t="s">
        <v>77</v>
      </c>
      <c r="C17" s="25">
        <v>200</v>
      </c>
      <c r="D17" s="25">
        <v>7.84112</v>
      </c>
      <c r="E17" s="25">
        <v>2.3523</v>
      </c>
    </row>
    <row r="18" customHeight="true" spans="1:5">
      <c r="A18" s="22">
        <v>15</v>
      </c>
      <c r="B18" s="23" t="s">
        <v>78</v>
      </c>
      <c r="C18" s="25">
        <v>400</v>
      </c>
      <c r="D18" s="25">
        <v>18.21</v>
      </c>
      <c r="E18" s="25">
        <v>5.463</v>
      </c>
    </row>
    <row r="19" customHeight="true" spans="1:5">
      <c r="A19" s="26" t="s">
        <v>57</v>
      </c>
      <c r="B19" s="26"/>
      <c r="C19" s="26"/>
      <c r="D19" s="26"/>
      <c r="E19" s="22">
        <f>SUM(E4:E18)</f>
        <v>165.467</v>
      </c>
    </row>
  </sheetData>
  <sheetProtection password="CC17" sheet="1" objects="1"/>
  <mergeCells count="1">
    <mergeCell ref="A19:D19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9"/>
  <sheetViews>
    <sheetView workbookViewId="0">
      <selection activeCell="A2" sqref="A2:C9"/>
    </sheetView>
  </sheetViews>
  <sheetFormatPr defaultColWidth="9" defaultRowHeight="13.5" outlineLevelCol="2"/>
  <cols>
    <col min="2" max="2" width="28.125" customWidth="true"/>
    <col min="3" max="3" width="21.375" customWidth="true"/>
    <col min="5" max="5" width="12.625"/>
  </cols>
  <sheetData>
    <row r="2" ht="21.75" spans="1:3">
      <c r="A2" s="11" t="s">
        <v>79</v>
      </c>
      <c r="B2" s="11"/>
      <c r="C2" s="11"/>
    </row>
    <row r="3" ht="14.25" spans="1:3">
      <c r="A3" s="12" t="s">
        <v>2</v>
      </c>
      <c r="B3" s="13" t="s">
        <v>80</v>
      </c>
      <c r="C3" s="14" t="s">
        <v>81</v>
      </c>
    </row>
    <row r="4" ht="30" customHeight="true" spans="1:3">
      <c r="A4" s="15">
        <v>1</v>
      </c>
      <c r="B4" s="16" t="s">
        <v>82</v>
      </c>
      <c r="C4" s="17">
        <v>1.9</v>
      </c>
    </row>
    <row r="5" ht="30" customHeight="true" spans="1:3">
      <c r="A5" s="15">
        <v>2</v>
      </c>
      <c r="B5" s="16" t="s">
        <v>83</v>
      </c>
      <c r="C5" s="17">
        <v>2.3</v>
      </c>
    </row>
    <row r="6" ht="30" customHeight="true" spans="1:3">
      <c r="A6" s="15">
        <v>3</v>
      </c>
      <c r="B6" s="16" t="s">
        <v>84</v>
      </c>
      <c r="C6" s="17">
        <v>1.9</v>
      </c>
    </row>
    <row r="7" ht="30" customHeight="true" spans="1:3">
      <c r="A7" s="15">
        <v>4</v>
      </c>
      <c r="B7" s="16" t="s">
        <v>85</v>
      </c>
      <c r="C7" s="17">
        <v>1.4</v>
      </c>
    </row>
    <row r="8" ht="30" customHeight="true" spans="1:3">
      <c r="A8" s="15">
        <v>5</v>
      </c>
      <c r="B8" s="16" t="s">
        <v>86</v>
      </c>
      <c r="C8" s="17">
        <v>1.9</v>
      </c>
    </row>
    <row r="9" ht="39" customHeight="true" spans="1:3">
      <c r="A9" s="15" t="s">
        <v>57</v>
      </c>
      <c r="B9" s="15"/>
      <c r="C9" s="17">
        <v>9.4</v>
      </c>
    </row>
  </sheetData>
  <sheetProtection password="CC17" sheet="1" objects="1"/>
  <mergeCells count="2">
    <mergeCell ref="A2:C2"/>
    <mergeCell ref="A9:B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5"/>
  <sheetViews>
    <sheetView workbookViewId="0">
      <selection activeCell="A2" sqref="A2:D5"/>
    </sheetView>
  </sheetViews>
  <sheetFormatPr defaultColWidth="9" defaultRowHeight="13.5" outlineLevelRow="4" outlineLevelCol="3"/>
  <cols>
    <col min="1" max="1" width="5.125" customWidth="true"/>
    <col min="2" max="2" width="14.25" customWidth="true"/>
    <col min="3" max="3" width="33.75" customWidth="true"/>
    <col min="4" max="4" width="18.875" customWidth="true"/>
    <col min="5" max="5" width="12.625" customWidth="true"/>
    <col min="6" max="6" width="12.875" customWidth="true"/>
  </cols>
  <sheetData>
    <row r="2" ht="21.75" spans="1:4">
      <c r="A2" s="1" t="s">
        <v>87</v>
      </c>
      <c r="B2" s="2"/>
      <c r="C2" s="2"/>
      <c r="D2" s="2"/>
    </row>
    <row r="3" ht="33" customHeight="true" spans="1:4">
      <c r="A3" s="3" t="s">
        <v>2</v>
      </c>
      <c r="B3" s="4" t="s">
        <v>60</v>
      </c>
      <c r="C3" s="4" t="s">
        <v>88</v>
      </c>
      <c r="D3" s="4" t="s">
        <v>81</v>
      </c>
    </row>
    <row r="4" ht="33" customHeight="true" spans="1:4">
      <c r="A4" s="5">
        <v>1</v>
      </c>
      <c r="B4" s="7" t="s">
        <v>45</v>
      </c>
      <c r="C4" s="7" t="s">
        <v>89</v>
      </c>
      <c r="D4" s="7">
        <v>10</v>
      </c>
    </row>
    <row r="5" ht="33" customHeight="true" spans="1:4">
      <c r="A5" s="5" t="s">
        <v>57</v>
      </c>
      <c r="B5" s="5"/>
      <c r="C5" s="5"/>
      <c r="D5" s="7">
        <v>10</v>
      </c>
    </row>
  </sheetData>
  <sheetProtection password="CC17" sheet="1" objects="1"/>
  <mergeCells count="1">
    <mergeCell ref="A5:C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5"/>
  <sheetViews>
    <sheetView workbookViewId="0">
      <selection activeCell="A2" sqref="A2:D5"/>
    </sheetView>
  </sheetViews>
  <sheetFormatPr defaultColWidth="9" defaultRowHeight="13.5" outlineLevelRow="4" outlineLevelCol="3"/>
  <cols>
    <col min="2" max="2" width="23.375" customWidth="true"/>
    <col min="3" max="3" width="31.875" customWidth="true"/>
    <col min="4" max="4" width="33.375" customWidth="true"/>
    <col min="5" max="5" width="12.625"/>
  </cols>
  <sheetData>
    <row r="2" ht="21.75" spans="1:4">
      <c r="A2" s="1" t="s">
        <v>90</v>
      </c>
      <c r="B2" s="2"/>
      <c r="C2" s="2"/>
      <c r="D2" s="2"/>
    </row>
    <row r="3" ht="32" customHeight="true" spans="1:4">
      <c r="A3" s="3" t="s">
        <v>2</v>
      </c>
      <c r="B3" s="4" t="s">
        <v>60</v>
      </c>
      <c r="C3" s="4" t="s">
        <v>88</v>
      </c>
      <c r="D3" s="4" t="s">
        <v>81</v>
      </c>
    </row>
    <row r="4" ht="32" customHeight="true" spans="1:4">
      <c r="A4" s="5">
        <v>1</v>
      </c>
      <c r="B4" s="7" t="s">
        <v>45</v>
      </c>
      <c r="C4" s="7" t="s">
        <v>91</v>
      </c>
      <c r="D4" s="7">
        <v>10</v>
      </c>
    </row>
    <row r="5" ht="32" customHeight="true" spans="1:4">
      <c r="A5" s="5" t="s">
        <v>57</v>
      </c>
      <c r="B5" s="5"/>
      <c r="C5" s="5"/>
      <c r="D5" s="7">
        <v>10</v>
      </c>
    </row>
  </sheetData>
  <sheetProtection password="CC17" sheet="1" objects="1"/>
  <mergeCells count="1">
    <mergeCell ref="A5:C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B1" sqref="A1:D6"/>
    </sheetView>
  </sheetViews>
  <sheetFormatPr defaultColWidth="9" defaultRowHeight="13.5" outlineLevelRow="5" outlineLevelCol="3"/>
  <cols>
    <col min="1" max="1" width="5.125" customWidth="true"/>
    <col min="2" max="2" width="26.875" customWidth="true"/>
    <col min="3" max="3" width="33.75" customWidth="true"/>
    <col min="4" max="4" width="19.625" customWidth="true"/>
    <col min="5" max="5" width="12.625" customWidth="true"/>
    <col min="6" max="6" width="5.125" customWidth="true"/>
  </cols>
  <sheetData>
    <row r="1" ht="42" customHeight="true" spans="1:4">
      <c r="A1" s="1" t="s">
        <v>92</v>
      </c>
      <c r="B1" s="2"/>
      <c r="C1" s="2"/>
      <c r="D1" s="2"/>
    </row>
    <row r="2" ht="24" customHeight="true" spans="1:4">
      <c r="A2" s="8" t="s">
        <v>2</v>
      </c>
      <c r="B2" s="8" t="s">
        <v>60</v>
      </c>
      <c r="C2" s="8" t="s">
        <v>88</v>
      </c>
      <c r="D2" s="8" t="s">
        <v>81</v>
      </c>
    </row>
    <row r="3" ht="24" customHeight="true" spans="1:4">
      <c r="A3" s="9">
        <v>1</v>
      </c>
      <c r="B3" s="10" t="s">
        <v>68</v>
      </c>
      <c r="C3" s="9" t="s">
        <v>93</v>
      </c>
      <c r="D3" s="9">
        <v>6</v>
      </c>
    </row>
    <row r="4" ht="24" customHeight="true" spans="1:4">
      <c r="A4" s="9">
        <v>2</v>
      </c>
      <c r="B4" s="10" t="s">
        <v>94</v>
      </c>
      <c r="C4" s="9"/>
      <c r="D4" s="9">
        <v>12</v>
      </c>
    </row>
    <row r="5" ht="24" customHeight="true" spans="1:4">
      <c r="A5" s="9">
        <v>3</v>
      </c>
      <c r="B5" s="10" t="s">
        <v>18</v>
      </c>
      <c r="C5" s="9"/>
      <c r="D5" s="9">
        <v>6</v>
      </c>
    </row>
    <row r="6" ht="24" customHeight="true" spans="1:4">
      <c r="A6" s="9" t="s">
        <v>57</v>
      </c>
      <c r="B6" s="9"/>
      <c r="C6" s="9"/>
      <c r="D6" s="9">
        <v>24</v>
      </c>
    </row>
  </sheetData>
  <sheetProtection password="CC17" sheet="1" objects="1"/>
  <mergeCells count="2">
    <mergeCell ref="A6:C6"/>
    <mergeCell ref="C3:C5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5"/>
  <sheetViews>
    <sheetView tabSelected="1" workbookViewId="0">
      <selection activeCell="C26" sqref="C26"/>
    </sheetView>
  </sheetViews>
  <sheetFormatPr defaultColWidth="9.125" defaultRowHeight="13.5" outlineLevelRow="4" outlineLevelCol="3"/>
  <cols>
    <col min="1" max="1" width="5.125" customWidth="true"/>
    <col min="2" max="2" width="32.75" customWidth="true"/>
    <col min="3" max="3" width="27.625" customWidth="true"/>
    <col min="4" max="4" width="25.625" customWidth="true"/>
    <col min="5" max="5" width="12.625" customWidth="true"/>
    <col min="6" max="6" width="5.125" customWidth="true"/>
    <col min="7" max="16383" width="9.125" customWidth="true"/>
  </cols>
  <sheetData>
    <row r="2" ht="21.75" spans="1:4">
      <c r="A2" s="1" t="s">
        <v>95</v>
      </c>
      <c r="B2" s="2"/>
      <c r="C2" s="2"/>
      <c r="D2" s="2"/>
    </row>
    <row r="3" ht="27" customHeight="true" spans="1:4">
      <c r="A3" s="3" t="s">
        <v>2</v>
      </c>
      <c r="B3" s="4" t="s">
        <v>60</v>
      </c>
      <c r="C3" s="4" t="s">
        <v>96</v>
      </c>
      <c r="D3" s="4" t="s">
        <v>81</v>
      </c>
    </row>
    <row r="4" ht="27" customHeight="true" spans="1:4">
      <c r="A4" s="5">
        <v>1</v>
      </c>
      <c r="B4" s="6" t="s">
        <v>68</v>
      </c>
      <c r="C4" s="7">
        <v>20</v>
      </c>
      <c r="D4" s="7">
        <v>10</v>
      </c>
    </row>
    <row r="5" ht="27" customHeight="true" spans="1:4">
      <c r="A5" s="5" t="s">
        <v>57</v>
      </c>
      <c r="B5" s="5"/>
      <c r="C5" s="5"/>
      <c r="D5" s="7">
        <v>10</v>
      </c>
    </row>
  </sheetData>
  <sheetProtection password="CC17" sheet="1" objects="1"/>
  <mergeCells count="1">
    <mergeCell ref="A5:C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授权发明专利奖励</vt:lpstr>
      <vt:lpstr>市质押融资补助</vt:lpstr>
      <vt:lpstr>贯标</vt:lpstr>
      <vt:lpstr>优势示范高校</vt:lpstr>
      <vt:lpstr>公共服务</vt:lpstr>
      <vt:lpstr>专利奖项目</vt:lpstr>
      <vt:lpstr>企业累计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2021-10-21T07:55:00Z</dcterms:created>
  <dcterms:modified xsi:type="dcterms:W3CDTF">2021-11-10T10:06:29Z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8AB58E5F349C4D5184F3FB38CE0B7E52</vt:lpwstr>
  </property>
  <property fmtid="{D5CDD505-2E9C-101B-9397-08002B2CF9AE}" pid="4" name="KSOReadingLayout">
    <vt:bool>true</vt:bool>
  </property>
</Properties>
</file>